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ptGuy45\Google Drive\3 - Funnel Projects\1 - DFY Niche Businesses\1 - Niche Businesses\1 - Selling More Real Estate Working From Home\Bonuses\"/>
    </mc:Choice>
  </mc:AlternateContent>
  <xr:revisionPtr revIDLastSave="0" documentId="13_ncr:1_{7DF4E349-A878-4913-A8C1-1B599EB2ABA0}" xr6:coauthVersionLast="45" xr6:coauthVersionMax="45" xr10:uidLastSave="{00000000-0000-0000-0000-000000000000}"/>
  <bookViews>
    <workbookView xWindow="2685" yWindow="135" windowWidth="22335" windowHeight="15405" xr2:uid="{4C4D8E35-1149-40CD-8623-AFBC808D75D5}"/>
  </bookViews>
  <sheets>
    <sheet name="Ratios" sheetId="1" r:id="rId1"/>
  </sheets>
  <definedNames>
    <definedName name="_xlnm.Print_Area" localSheetId="0">Ratios!$A$1:$J$45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1" l="1"/>
  <c r="E8" i="1" l="1"/>
  <c r="E17" i="1" s="1"/>
  <c r="E18" i="1" s="1"/>
  <c r="E19" i="1" s="1"/>
  <c r="E20" i="1" s="1"/>
  <c r="E21" i="1" s="1"/>
  <c r="J10" i="1"/>
  <c r="E15" i="1" s="1"/>
  <c r="J15" i="1" l="1"/>
  <c r="J13" i="1"/>
  <c r="J14" i="1" s="1"/>
  <c r="J16" i="1"/>
  <c r="J19" i="1" s="1"/>
  <c r="E22" i="1"/>
</calcChain>
</file>

<file path=xl/sharedStrings.xml><?xml version="1.0" encoding="utf-8"?>
<sst xmlns="http://schemas.openxmlformats.org/spreadsheetml/2006/main" count="32" uniqueCount="32">
  <si>
    <t>Net Commission Goal:</t>
  </si>
  <si>
    <t>Company Commission Split:</t>
  </si>
  <si>
    <t>Average Sale Price:</t>
  </si>
  <si>
    <t>Total Closings Needed:</t>
  </si>
  <si>
    <t>Contract to Closing Ratio:</t>
  </si>
  <si>
    <t>1st Appointment to Contract Ratio:</t>
  </si>
  <si>
    <t>Contact to 1st Appointment Ratio:</t>
  </si>
  <si>
    <t>Calls to Contact Ratio:</t>
  </si>
  <si>
    <t>Total Contracts Needed:</t>
  </si>
  <si>
    <t>Total 1st Appointments Needed:</t>
  </si>
  <si>
    <t>Total Decision Makers Reached:</t>
  </si>
  <si>
    <t>Gross Commission Goal:</t>
  </si>
  <si>
    <t>Average Sales Commission:</t>
  </si>
  <si>
    <t>Vacation Days Planned:</t>
  </si>
  <si>
    <t>Sick Days Projected:</t>
  </si>
  <si>
    <t>Conferernce Days Planned:</t>
  </si>
  <si>
    <t>Training Days Planned:</t>
  </si>
  <si>
    <t>Total Weeks Not Prospecting:</t>
  </si>
  <si>
    <t>Total Weeks Worked in Year:</t>
  </si>
  <si>
    <t>Total Daily Calls Needed:</t>
  </si>
  <si>
    <t>Total Dials Needed:</t>
  </si>
  <si>
    <t>Only fill out the grey boxes with your known information. If this is your first year, or you haven't tracked your numbers in the past, use the example ratios as a guide.</t>
  </si>
  <si>
    <t>"KNOW YOUR NUMBERS"</t>
  </si>
  <si>
    <t>Total Leads Required Per Month</t>
  </si>
  <si>
    <t>Total Leads Required Per Day</t>
  </si>
  <si>
    <t>Income Per Lead</t>
  </si>
  <si>
    <t>Net Commission Per Client</t>
  </si>
  <si>
    <t>Lead Opt-In Rate</t>
  </si>
  <si>
    <t>Ad Click Through Rate</t>
  </si>
  <si>
    <t>Ad Cost Per Click for Break Even</t>
  </si>
  <si>
    <t>Total Website Visits (Ad Clicks)</t>
  </si>
  <si>
    <t>If your running ads to capture leads then use the ratios associated with your campaigns. If you're not running ads and cold calling from lead lists you've purchased, use your calling ratios instead.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</si>
</sst>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3" x14ac:knownFonts="1">
    <font>
      <sz val="11"/>
      <color theme="1"/>
      <name val="Calibri"/>
      <family val="2"/>
      <scheme val="minor"/>
    </font>
    <font>
      <b/>
      <sz val="11"/>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xf numFmtId="164" fontId="0" fillId="3" borderId="6" xfId="0" applyNumberFormat="1" applyFill="1" applyBorder="1"/>
    <xf numFmtId="1" fontId="0" fillId="3" borderId="6" xfId="0" applyNumberFormat="1" applyFill="1" applyBorder="1"/>
    <xf numFmtId="1" fontId="0" fillId="3" borderId="9" xfId="0" applyNumberFormat="1" applyFill="1" applyBorder="1"/>
    <xf numFmtId="0" fontId="0" fillId="3" borderId="9" xfId="0" applyFill="1" applyBorder="1"/>
    <xf numFmtId="164" fontId="0" fillId="2" borderId="6" xfId="0" applyNumberFormat="1" applyFill="1" applyBorder="1" applyProtection="1">
      <protection locked="0"/>
    </xf>
    <xf numFmtId="164" fontId="0" fillId="2" borderId="4" xfId="0" applyNumberFormat="1" applyFill="1" applyBorder="1" applyProtection="1">
      <protection locked="0"/>
    </xf>
    <xf numFmtId="9" fontId="0" fillId="2" borderId="6" xfId="0" applyNumberFormat="1" applyFill="1" applyBorder="1" applyProtection="1">
      <protection locked="0"/>
    </xf>
    <xf numFmtId="0" fontId="0" fillId="2" borderId="4" xfId="0" applyFill="1" applyBorder="1" applyProtection="1">
      <protection locked="0"/>
    </xf>
    <xf numFmtId="0" fontId="0" fillId="2" borderId="6" xfId="0" applyFill="1" applyBorder="1" applyProtection="1">
      <protection locked="0"/>
    </xf>
    <xf numFmtId="0" fontId="1" fillId="0" borderId="5" xfId="0" applyFont="1" applyBorder="1" applyAlignment="1">
      <alignment horizontal="left"/>
    </xf>
    <xf numFmtId="0" fontId="1" fillId="0" borderId="1" xfId="0" applyFont="1" applyBorder="1" applyAlignment="1">
      <alignment horizontal="left"/>
    </xf>
    <xf numFmtId="0" fontId="0" fillId="0" borderId="1" xfId="0" applyBorder="1" applyAlignment="1">
      <alignment horizontal="left"/>
    </xf>
    <xf numFmtId="164" fontId="0" fillId="3" borderId="4" xfId="0" applyNumberFormat="1" applyFill="1" applyBorder="1"/>
    <xf numFmtId="165" fontId="0" fillId="3" borderId="6" xfId="0" applyNumberFormat="1" applyFill="1" applyBorder="1"/>
    <xf numFmtId="165" fontId="0" fillId="3" borderId="9" xfId="0" applyNumberFormat="1" applyFill="1" applyBorder="1"/>
    <xf numFmtId="10" fontId="0" fillId="2" borderId="6" xfId="0" applyNumberFormat="1" applyFill="1" applyBorder="1" applyProtection="1">
      <protection locked="0"/>
    </xf>
    <xf numFmtId="0" fontId="1" fillId="0" borderId="0" xfId="0" applyFont="1" applyAlignment="1">
      <alignment horizontal="justify" vertical="top" wrapText="1"/>
    </xf>
    <xf numFmtId="0" fontId="2" fillId="0" borderId="0" xfId="0" applyFont="1" applyAlignment="1">
      <alignment horizontal="center"/>
    </xf>
    <xf numFmtId="0" fontId="1" fillId="0" borderId="5" xfId="0" applyFont="1" applyBorder="1" applyAlignment="1">
      <alignment horizontal="left"/>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5"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CAD7E-E411-4300-AFB3-D9ED948A0B3D}">
  <dimension ref="A1:J28"/>
  <sheetViews>
    <sheetView tabSelected="1" workbookViewId="0">
      <selection activeCell="J17" sqref="J17"/>
    </sheetView>
  </sheetViews>
  <sheetFormatPr defaultRowHeight="15" x14ac:dyDescent="0.25"/>
  <cols>
    <col min="4" max="4" width="3.85546875" customWidth="1"/>
    <col min="5" max="5" width="11.5703125" bestFit="1" customWidth="1"/>
    <col min="9" max="9" width="12.140625" customWidth="1"/>
    <col min="10" max="10" width="11.140625" bestFit="1" customWidth="1"/>
  </cols>
  <sheetData>
    <row r="1" spans="1:10" x14ac:dyDescent="0.25">
      <c r="A1" s="19" t="s">
        <v>22</v>
      </c>
      <c r="B1" s="19"/>
      <c r="C1" s="19"/>
      <c r="D1" s="19"/>
      <c r="E1" s="19"/>
      <c r="F1" s="19"/>
      <c r="G1" s="19"/>
      <c r="H1" s="19"/>
      <c r="I1" s="19"/>
      <c r="J1" s="19"/>
    </row>
    <row r="2" spans="1:10" x14ac:dyDescent="0.25">
      <c r="A2" s="19"/>
      <c r="B2" s="19"/>
      <c r="C2" s="19"/>
      <c r="D2" s="19"/>
      <c r="E2" s="19"/>
      <c r="F2" s="19"/>
      <c r="G2" s="19"/>
      <c r="H2" s="19"/>
      <c r="I2" s="19"/>
      <c r="J2" s="19"/>
    </row>
    <row r="3" spans="1:10" x14ac:dyDescent="0.25">
      <c r="A3" s="18" t="s">
        <v>21</v>
      </c>
      <c r="B3" s="18"/>
      <c r="C3" s="18"/>
      <c r="D3" s="18"/>
      <c r="E3" s="18"/>
      <c r="F3" s="18"/>
      <c r="G3" s="18"/>
      <c r="H3" s="18"/>
      <c r="I3" s="18"/>
      <c r="J3" s="18"/>
    </row>
    <row r="4" spans="1:10" x14ac:dyDescent="0.25">
      <c r="A4" s="18"/>
      <c r="B4" s="18"/>
      <c r="C4" s="18"/>
      <c r="D4" s="18"/>
      <c r="E4" s="18"/>
      <c r="F4" s="18"/>
      <c r="G4" s="18"/>
      <c r="H4" s="18"/>
      <c r="I4" s="18"/>
      <c r="J4" s="18"/>
    </row>
    <row r="5" spans="1:10" ht="15.75" thickBot="1" x14ac:dyDescent="0.3"/>
    <row r="6" spans="1:10" x14ac:dyDescent="0.25">
      <c r="A6" s="22" t="s">
        <v>0</v>
      </c>
      <c r="B6" s="23"/>
      <c r="C6" s="23"/>
      <c r="D6" s="23"/>
      <c r="E6" s="7">
        <v>100000</v>
      </c>
      <c r="G6" s="22" t="s">
        <v>13</v>
      </c>
      <c r="H6" s="23"/>
      <c r="I6" s="23"/>
      <c r="J6" s="9">
        <v>5</v>
      </c>
    </row>
    <row r="7" spans="1:10" x14ac:dyDescent="0.25">
      <c r="A7" s="20" t="s">
        <v>1</v>
      </c>
      <c r="B7" s="21"/>
      <c r="C7" s="21"/>
      <c r="D7" s="21"/>
      <c r="E7" s="8">
        <v>0.6</v>
      </c>
      <c r="G7" s="20" t="s">
        <v>14</v>
      </c>
      <c r="H7" s="21"/>
      <c r="I7" s="21"/>
      <c r="J7" s="10">
        <v>5</v>
      </c>
    </row>
    <row r="8" spans="1:10" x14ac:dyDescent="0.25">
      <c r="A8" s="20" t="s">
        <v>11</v>
      </c>
      <c r="B8" s="21"/>
      <c r="C8" s="21"/>
      <c r="D8" s="21"/>
      <c r="E8" s="2">
        <f>E6/E7</f>
        <v>166666.66666666669</v>
      </c>
      <c r="G8" s="20" t="s">
        <v>15</v>
      </c>
      <c r="H8" s="21"/>
      <c r="I8" s="21"/>
      <c r="J8" s="10">
        <v>15</v>
      </c>
    </row>
    <row r="9" spans="1:10" x14ac:dyDescent="0.25">
      <c r="A9" s="20" t="s">
        <v>2</v>
      </c>
      <c r="B9" s="21"/>
      <c r="C9" s="21"/>
      <c r="D9" s="21"/>
      <c r="E9" s="6">
        <v>500000</v>
      </c>
      <c r="G9" s="20" t="s">
        <v>16</v>
      </c>
      <c r="H9" s="21"/>
      <c r="I9" s="21"/>
      <c r="J9" s="10">
        <v>20</v>
      </c>
    </row>
    <row r="10" spans="1:10" ht="15.75" thickBot="1" x14ac:dyDescent="0.3">
      <c r="A10" s="20" t="s">
        <v>12</v>
      </c>
      <c r="B10" s="21"/>
      <c r="C10" s="21"/>
      <c r="D10" s="21"/>
      <c r="E10" s="8">
        <v>0.03</v>
      </c>
      <c r="G10" s="24" t="s">
        <v>17</v>
      </c>
      <c r="H10" s="25"/>
      <c r="I10" s="25"/>
      <c r="J10" s="5">
        <f>(J6+J7+J8+J9)/5</f>
        <v>9</v>
      </c>
    </row>
    <row r="11" spans="1:10" ht="15.75" thickBot="1" x14ac:dyDescent="0.3">
      <c r="A11" s="20" t="s">
        <v>4</v>
      </c>
      <c r="B11" s="21"/>
      <c r="C11" s="21"/>
      <c r="D11" s="21"/>
      <c r="E11" s="8">
        <v>0.75</v>
      </c>
      <c r="G11" s="1"/>
    </row>
    <row r="12" spans="1:10" x14ac:dyDescent="0.25">
      <c r="A12" s="20" t="s">
        <v>5</v>
      </c>
      <c r="B12" s="21"/>
      <c r="C12" s="21"/>
      <c r="D12" s="21"/>
      <c r="E12" s="8">
        <v>0.5</v>
      </c>
      <c r="G12" s="22" t="s">
        <v>26</v>
      </c>
      <c r="H12" s="23"/>
      <c r="I12" s="23"/>
      <c r="J12" s="14">
        <f>E6/E17</f>
        <v>8999.9999999999982</v>
      </c>
    </row>
    <row r="13" spans="1:10" x14ac:dyDescent="0.25">
      <c r="A13" s="20" t="s">
        <v>6</v>
      </c>
      <c r="B13" s="21"/>
      <c r="C13" s="21"/>
      <c r="D13" s="21"/>
      <c r="E13" s="8">
        <v>0.25</v>
      </c>
      <c r="G13" s="11" t="s">
        <v>23</v>
      </c>
      <c r="H13" s="12"/>
      <c r="I13" s="12"/>
      <c r="J13" s="3">
        <f>E21/12</f>
        <v>19.753086419753089</v>
      </c>
    </row>
    <row r="14" spans="1:10" x14ac:dyDescent="0.25">
      <c r="A14" s="20" t="s">
        <v>7</v>
      </c>
      <c r="B14" s="21"/>
      <c r="C14" s="21"/>
      <c r="D14" s="21"/>
      <c r="E14" s="8">
        <v>0.5</v>
      </c>
      <c r="G14" s="11" t="s">
        <v>24</v>
      </c>
      <c r="H14" s="13"/>
      <c r="I14" s="13"/>
      <c r="J14" s="3">
        <f>J13/20</f>
        <v>0.98765432098765449</v>
      </c>
    </row>
    <row r="15" spans="1:10" x14ac:dyDescent="0.25">
      <c r="A15" s="26" t="s">
        <v>18</v>
      </c>
      <c r="B15" s="27"/>
      <c r="C15" s="27"/>
      <c r="D15" s="28"/>
      <c r="E15" s="3">
        <f>52-J10</f>
        <v>43</v>
      </c>
      <c r="G15" s="20" t="s">
        <v>25</v>
      </c>
      <c r="H15" s="21"/>
      <c r="I15" s="21"/>
      <c r="J15" s="15">
        <f>E6/E21</f>
        <v>421.87499999999994</v>
      </c>
    </row>
    <row r="16" spans="1:10" x14ac:dyDescent="0.25">
      <c r="A16" s="29"/>
      <c r="B16" s="30"/>
      <c r="C16" s="30"/>
      <c r="D16" s="30"/>
      <c r="E16" s="31"/>
      <c r="G16" s="20" t="s">
        <v>30</v>
      </c>
      <c r="H16" s="21"/>
      <c r="I16" s="21"/>
      <c r="J16" s="3">
        <f>E21/J17</f>
        <v>1185.1851851851852</v>
      </c>
    </row>
    <row r="17" spans="1:10" x14ac:dyDescent="0.25">
      <c r="A17" s="20" t="s">
        <v>3</v>
      </c>
      <c r="B17" s="21"/>
      <c r="C17" s="21"/>
      <c r="D17" s="21"/>
      <c r="E17" s="3">
        <f>(E8/E10)/E9</f>
        <v>11.111111111111112</v>
      </c>
      <c r="G17" s="20" t="s">
        <v>27</v>
      </c>
      <c r="H17" s="21"/>
      <c r="I17" s="21"/>
      <c r="J17" s="17">
        <v>0.2</v>
      </c>
    </row>
    <row r="18" spans="1:10" x14ac:dyDescent="0.25">
      <c r="A18" s="20" t="s">
        <v>8</v>
      </c>
      <c r="B18" s="21"/>
      <c r="C18" s="21"/>
      <c r="D18" s="21"/>
      <c r="E18" s="3">
        <f>E17/E11</f>
        <v>14.814814814814817</v>
      </c>
      <c r="G18" s="20" t="s">
        <v>28</v>
      </c>
      <c r="H18" s="21"/>
      <c r="I18" s="21"/>
      <c r="J18" s="17">
        <v>0.05</v>
      </c>
    </row>
    <row r="19" spans="1:10" ht="15.75" thickBot="1" x14ac:dyDescent="0.3">
      <c r="A19" s="20" t="s">
        <v>9</v>
      </c>
      <c r="B19" s="21"/>
      <c r="C19" s="21"/>
      <c r="D19" s="21"/>
      <c r="E19" s="3">
        <f>E18/E12</f>
        <v>29.629629629629633</v>
      </c>
      <c r="G19" s="24" t="s">
        <v>29</v>
      </c>
      <c r="H19" s="25"/>
      <c r="I19" s="25"/>
      <c r="J19" s="16">
        <f>J12/J16</f>
        <v>7.5937499999999982</v>
      </c>
    </row>
    <row r="20" spans="1:10" x14ac:dyDescent="0.25">
      <c r="A20" s="20" t="s">
        <v>10</v>
      </c>
      <c r="B20" s="21"/>
      <c r="C20" s="21"/>
      <c r="D20" s="21"/>
      <c r="E20" s="3">
        <f>E19/E13</f>
        <v>118.51851851851853</v>
      </c>
      <c r="G20" s="1"/>
    </row>
    <row r="21" spans="1:10" x14ac:dyDescent="0.25">
      <c r="A21" s="20" t="s">
        <v>20</v>
      </c>
      <c r="B21" s="21"/>
      <c r="C21" s="21"/>
      <c r="D21" s="21"/>
      <c r="E21" s="3">
        <f>E20/E14</f>
        <v>237.03703703703707</v>
      </c>
      <c r="G21" s="1"/>
    </row>
    <row r="22" spans="1:10" ht="15.75" thickBot="1" x14ac:dyDescent="0.3">
      <c r="A22" s="24" t="s">
        <v>19</v>
      </c>
      <c r="B22" s="25"/>
      <c r="C22" s="25"/>
      <c r="D22" s="25"/>
      <c r="E22" s="4">
        <f>(E21/E15)/5</f>
        <v>1.1024978466838933</v>
      </c>
      <c r="G22" s="1"/>
    </row>
    <row r="23" spans="1:10" x14ac:dyDescent="0.25">
      <c r="A23" s="1"/>
    </row>
    <row r="24" spans="1:10" x14ac:dyDescent="0.25">
      <c r="A24" s="18" t="s">
        <v>31</v>
      </c>
      <c r="B24" s="18"/>
      <c r="C24" s="18"/>
      <c r="D24" s="18"/>
      <c r="E24" s="18"/>
      <c r="F24" s="18"/>
      <c r="G24" s="18"/>
      <c r="H24" s="18"/>
      <c r="I24" s="18"/>
      <c r="J24" s="18"/>
    </row>
    <row r="25" spans="1:10" x14ac:dyDescent="0.25">
      <c r="A25" s="18"/>
      <c r="B25" s="18"/>
      <c r="C25" s="18"/>
      <c r="D25" s="18"/>
      <c r="E25" s="18"/>
      <c r="F25" s="18"/>
      <c r="G25" s="18"/>
      <c r="H25" s="18"/>
      <c r="I25" s="18"/>
      <c r="J25" s="18"/>
    </row>
    <row r="26" spans="1:10" x14ac:dyDescent="0.25">
      <c r="A26" s="1"/>
      <c r="G26" s="1"/>
    </row>
    <row r="27" spans="1:10" x14ac:dyDescent="0.25">
      <c r="A27" s="1"/>
    </row>
    <row r="28" spans="1:10" x14ac:dyDescent="0.25">
      <c r="A28" s="1"/>
    </row>
  </sheetData>
  <sheetProtection algorithmName="SHA-512" hashValue="mu7D9c5SNwrBStMJKZZYlMQ9U++5ZylVRDAvaPwVNUVrd0vwtk989t+LNeMR/rYANgDLYrtmqnJPqwREIoozRQ==" saltValue="SVNnN050H8MuxMSxb3fO9A==" spinCount="100000" sheet="1" selectLockedCells="1"/>
  <protectedRanges>
    <protectedRange algorithmName="SHA-512" hashValue="HKj/Uxc5wbCsqCKbxKI8xrP1HCNp/2t19+OktG3WwfUTLRsietxIbchxcNpjDTwldBUweB+0k4DOET8op79jLw==" saltValue="PmUpQQjaFaB9wgSNSFlswg==" spinCount="100000" sqref="E8 E15 E17:E22 J10" name="Range1"/>
  </protectedRanges>
  <mergeCells count="31">
    <mergeCell ref="A16:E16"/>
    <mergeCell ref="A17:D17"/>
    <mergeCell ref="A18:D18"/>
    <mergeCell ref="A6:D6"/>
    <mergeCell ref="A7:D7"/>
    <mergeCell ref="A8:D8"/>
    <mergeCell ref="A15:D15"/>
    <mergeCell ref="G6:I6"/>
    <mergeCell ref="G7:I7"/>
    <mergeCell ref="G8:I8"/>
    <mergeCell ref="G9:I9"/>
    <mergeCell ref="G10:I10"/>
    <mergeCell ref="A12:D12"/>
    <mergeCell ref="A13:D13"/>
    <mergeCell ref="A14:D14"/>
    <mergeCell ref="A24:J25"/>
    <mergeCell ref="A1:J2"/>
    <mergeCell ref="A3:J4"/>
    <mergeCell ref="A19:D19"/>
    <mergeCell ref="A20:D20"/>
    <mergeCell ref="A21:D21"/>
    <mergeCell ref="A9:D9"/>
    <mergeCell ref="A10:D10"/>
    <mergeCell ref="A11:D11"/>
    <mergeCell ref="G12:I12"/>
    <mergeCell ref="G15:I15"/>
    <mergeCell ref="G16:I16"/>
    <mergeCell ref="G17:I17"/>
    <mergeCell ref="G18:I18"/>
    <mergeCell ref="G19:I19"/>
    <mergeCell ref="A22:D2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Ratios</vt:lpstr>
      <vt:lpstr>Ratios!Print_Area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AptGuy45</dc:creator>
  <cp:lastModifiedBy>AptGuy45</cp:lastModifiedBy>
  <dcterms:created xsi:type="dcterms:W3CDTF">2017-11-25T15:06:26Z</dcterms:created>
  <dcterms:modified xsi:type="dcterms:W3CDTF">2020-09-25T15:37:16Z</dcterms:modified>
</cp:coreProperties>
</file>